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20" windowHeight="11020"/>
  </bookViews>
  <sheets>
    <sheet name="Расчет" sheetId="1" r:id="rId1"/>
    <sheet name="Лист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</calcChain>
</file>

<file path=xl/sharedStrings.xml><?xml version="1.0" encoding="utf-8"?>
<sst xmlns="http://schemas.openxmlformats.org/spreadsheetml/2006/main" count="54" uniqueCount="53">
  <si>
    <t>Котел</t>
  </si>
  <si>
    <r>
      <t>Низшая теплота сгорания, ккал/м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</si>
  <si>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Максимальный расход газа,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/ч</t>
    </r>
  </si>
  <si>
    <t>Минимальный расход газа, м3/ч</t>
  </si>
  <si>
    <t>GENUS PREMIUM EVO HP 45</t>
  </si>
  <si>
    <t>GENUS PREMIUM EVO HP 65</t>
  </si>
  <si>
    <t>GENUS PREMIUM EVO HP 85</t>
  </si>
  <si>
    <t>GENUS PREMIUM EVO HP 100</t>
  </si>
  <si>
    <t>GENUS PREMIUM EVO HP 115</t>
  </si>
  <si>
    <t>GENUS PREMIUM EVO HP 150</t>
  </si>
  <si>
    <t>TRIGON XL 150</t>
  </si>
  <si>
    <t>TRIGON XL 200</t>
  </si>
  <si>
    <t>TRIGON XL 250</t>
  </si>
  <si>
    <t>TRIGON XL 300</t>
  </si>
  <si>
    <t>TRIGON XL 400</t>
  </si>
  <si>
    <t>TRIGON XL 500</t>
  </si>
  <si>
    <t>TRIGON XL 570</t>
  </si>
  <si>
    <t>TRIGON XXL SE 650</t>
  </si>
  <si>
    <t>TRIGON XXL SE 750</t>
  </si>
  <si>
    <t>TRIGON XXL SE 850</t>
  </si>
  <si>
    <t>TRIGON XXL SE 1000</t>
  </si>
  <si>
    <t>TRIGON XXL SE 1100</t>
  </si>
  <si>
    <t>TRIGON XXL SE 1200</t>
  </si>
  <si>
    <t>TRIGON XXL SE 1300</t>
  </si>
  <si>
    <t>TRIGON XXL SE 1500</t>
  </si>
  <si>
    <t>TRIGON XXL SE 1700</t>
  </si>
  <si>
    <t>TRIGON XXL SE 1900</t>
  </si>
  <si>
    <t>TRIGON XXL ECO 650</t>
  </si>
  <si>
    <t>TRIGON XXL ECO 750</t>
  </si>
  <si>
    <t>TRIGON XXL ECO 850</t>
  </si>
  <si>
    <t>TRIGON XXL ECO 950</t>
  </si>
  <si>
    <t>TRIGON XXL ECO 1050</t>
  </si>
  <si>
    <t>TRIGON XXL ECO 1150</t>
  </si>
  <si>
    <t>TRIGON XXL ECO 1300</t>
  </si>
  <si>
    <t>TRIGON XXL ECO 1450</t>
  </si>
  <si>
    <t>TRIGON XXL ECO 1600</t>
  </si>
  <si>
    <t>TRIGON XXL EVO 700</t>
  </si>
  <si>
    <t>TRIGON XXL EVO 800</t>
  </si>
  <si>
    <t>TRIGON XXL EVO 900</t>
  </si>
  <si>
    <t>TRIGON XXL EVO 1000</t>
  </si>
  <si>
    <t>TRIGON XXL EVO 1100</t>
  </si>
  <si>
    <t>TRIGON XXL EVO 1200</t>
  </si>
  <si>
    <t>TRIGON XXL EVO 1400</t>
  </si>
  <si>
    <t>TRIGON XXL EVO 1550</t>
  </si>
  <si>
    <t>TRIGON XXL EVO 1700</t>
  </si>
  <si>
    <t>TRIGON XXL EVO 2000</t>
  </si>
  <si>
    <t>THISION/TRIGON L PLUS 60</t>
  </si>
  <si>
    <t>THISION/TRIGON L PLUS 70</t>
  </si>
  <si>
    <t>THISION/TRIGON L PLUS 100</t>
  </si>
  <si>
    <t>THISION/TRIGON L PLUS 120</t>
  </si>
  <si>
    <t>THISION/TRIGON L PLUS 140</t>
  </si>
  <si>
    <t>THISION/TRIGON L PLUS 170</t>
  </si>
  <si>
    <t>THISION/TRIGON L PLUS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</si>
</sst>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4" sqref="B4"/>
    </sheetView>
  </sheetViews>
  <sheetFormatPr defaultRowHeight="14.5" x14ac:dyDescent="0.35"/>
  <cols>
    <col min="1" max="1" width="31.54296875" customWidth="1"/>
    <col min="2" max="2" width="25.36328125" customWidth="1"/>
  </cols>
  <sheetData>
    <row r="1" spans="1:2" x14ac:dyDescent="0.35">
      <c r="A1" s="3" t="s">
        <v>0</v>
      </c>
      <c r="B1" s="6" t="s">
        <v>46</v>
      </c>
    </row>
    <row r="2" spans="1:2" ht="16.5" x14ac:dyDescent="0.35">
      <c r="A2" s="3" t="s">
        <v>1</v>
      </c>
      <c r="B2" s="6">
        <v>8000</v>
      </c>
    </row>
    <row r="3" spans="1:2" x14ac:dyDescent="0.35">
      <c r="A3" s="4"/>
      <c r="B3" s="5"/>
    </row>
    <row r="4" spans="1:2" ht="16.5" x14ac:dyDescent="0.35">
      <c r="A4" s="3" t="s">
        <v>2</v>
      </c>
      <c r="B4" s="9">
        <f>(10.9/(B2*0.001163))*VLOOKUP(B1,Лист1!A1:C49,2,FALSE)</f>
        <v>6.220872742906276</v>
      </c>
    </row>
    <row r="5" spans="1:2" x14ac:dyDescent="0.35">
      <c r="A5" s="3" t="s">
        <v>3</v>
      </c>
      <c r="B5" s="9">
        <f>(10.9/(B2*0.001163))*VLOOKUP(B1,Лист1!A1:C49,3,FALSE)</f>
        <v>1.5991509028374893</v>
      </c>
    </row>
  </sheetData>
  <sheetProtection algorithmName="SHA-512" hashValue="tY72kOWTyUwaOvff+eS988nalHWwS9b4yQl0BGBDPhOX7GdUbOH2KsMwuA1m4Q2H8m9lpMvhT6v5rUfAF77kJg==" saltValue="/PKt96GMTyhHAzH6mju3XA==" spinCount="100000"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Лист1!$A$1:$A$49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31" workbookViewId="0">
      <selection activeCell="B49" sqref="B49"/>
    </sheetView>
  </sheetViews>
  <sheetFormatPr defaultRowHeight="14.5" x14ac:dyDescent="0.35"/>
  <cols>
    <col min="1" max="1" width="25.36328125" customWidth="1"/>
  </cols>
  <sheetData>
    <row r="1" spans="1:3" x14ac:dyDescent="0.35">
      <c r="A1" s="1" t="s">
        <v>4</v>
      </c>
      <c r="B1" s="7">
        <v>3.8</v>
      </c>
      <c r="C1" s="7">
        <v>1.1000000000000001</v>
      </c>
    </row>
    <row r="2" spans="1:3" x14ac:dyDescent="0.35">
      <c r="A2" s="1" t="s">
        <v>5</v>
      </c>
      <c r="B2" s="7">
        <v>5.3</v>
      </c>
      <c r="C2" s="7">
        <v>1.6</v>
      </c>
    </row>
    <row r="3" spans="1:3" x14ac:dyDescent="0.35">
      <c r="A3" s="1" t="s">
        <v>6</v>
      </c>
      <c r="B3" s="7">
        <v>7.3</v>
      </c>
      <c r="C3" s="7">
        <v>1.8</v>
      </c>
    </row>
    <row r="4" spans="1:3" x14ac:dyDescent="0.35">
      <c r="A4" s="1" t="s">
        <v>7</v>
      </c>
      <c r="B4" s="7">
        <v>8.1</v>
      </c>
      <c r="C4" s="7">
        <v>2</v>
      </c>
    </row>
    <row r="5" spans="1:3" x14ac:dyDescent="0.35">
      <c r="A5" s="1" t="s">
        <v>8</v>
      </c>
      <c r="B5" s="7">
        <v>10</v>
      </c>
      <c r="C5" s="7">
        <v>2.5</v>
      </c>
    </row>
    <row r="6" spans="1:3" x14ac:dyDescent="0.35">
      <c r="A6" s="1" t="s">
        <v>9</v>
      </c>
      <c r="B6" s="7">
        <v>12.8</v>
      </c>
      <c r="C6" s="7">
        <v>3.2</v>
      </c>
    </row>
    <row r="7" spans="1:3" x14ac:dyDescent="0.35">
      <c r="A7" s="2" t="s">
        <v>46</v>
      </c>
      <c r="B7" s="7">
        <v>5.31</v>
      </c>
      <c r="C7" s="7">
        <v>1.365</v>
      </c>
    </row>
    <row r="8" spans="1:3" x14ac:dyDescent="0.35">
      <c r="A8" s="2" t="s">
        <v>47</v>
      </c>
      <c r="B8" s="7">
        <v>6.12</v>
      </c>
      <c r="C8" s="7">
        <v>1.365</v>
      </c>
    </row>
    <row r="9" spans="1:3" x14ac:dyDescent="0.35">
      <c r="A9" s="2" t="s">
        <v>48</v>
      </c>
      <c r="B9" s="7">
        <v>8.4700000000000006</v>
      </c>
      <c r="C9" s="7">
        <v>1.69</v>
      </c>
    </row>
    <row r="10" spans="1:3" x14ac:dyDescent="0.35">
      <c r="A10" s="2" t="s">
        <v>49</v>
      </c>
      <c r="B10" s="8">
        <v>10.349</v>
      </c>
      <c r="C10" s="8">
        <v>1.365</v>
      </c>
    </row>
    <row r="11" spans="1:3" x14ac:dyDescent="0.35">
      <c r="A11" s="2" t="s">
        <v>50</v>
      </c>
      <c r="B11" s="8">
        <v>12.22</v>
      </c>
      <c r="C11" s="8">
        <v>1.365</v>
      </c>
    </row>
    <row r="12" spans="1:3" x14ac:dyDescent="0.35">
      <c r="A12" s="2" t="s">
        <v>51</v>
      </c>
      <c r="B12" s="8">
        <v>14.57</v>
      </c>
      <c r="C12" s="8">
        <v>1.365</v>
      </c>
    </row>
    <row r="13" spans="1:3" x14ac:dyDescent="0.35">
      <c r="A13" s="2" t="s">
        <v>52</v>
      </c>
      <c r="B13" s="8">
        <v>16.93</v>
      </c>
      <c r="C13" s="8">
        <v>1.69</v>
      </c>
    </row>
    <row r="14" spans="1:3" x14ac:dyDescent="0.35">
      <c r="A14" s="2" t="s">
        <v>10</v>
      </c>
      <c r="B14" s="7">
        <v>13.3</v>
      </c>
      <c r="C14" s="7">
        <v>3</v>
      </c>
    </row>
    <row r="15" spans="1:3" x14ac:dyDescent="0.35">
      <c r="A15" s="2" t="s">
        <v>11</v>
      </c>
      <c r="B15" s="7">
        <v>17.8</v>
      </c>
      <c r="C15" s="7">
        <v>4</v>
      </c>
    </row>
    <row r="16" spans="1:3" x14ac:dyDescent="0.35">
      <c r="A16" s="2" t="s">
        <v>12</v>
      </c>
      <c r="B16" s="7">
        <v>22.2</v>
      </c>
      <c r="C16" s="7">
        <v>4.4000000000000004</v>
      </c>
    </row>
    <row r="17" spans="1:3" x14ac:dyDescent="0.35">
      <c r="A17" s="2" t="s">
        <v>13</v>
      </c>
      <c r="B17" s="7">
        <v>26.7</v>
      </c>
      <c r="C17" s="7">
        <v>5.3</v>
      </c>
    </row>
    <row r="18" spans="1:3" x14ac:dyDescent="0.35">
      <c r="A18" s="2" t="s">
        <v>14</v>
      </c>
      <c r="B18" s="7">
        <v>35.6</v>
      </c>
      <c r="C18" s="7">
        <v>7.1</v>
      </c>
    </row>
    <row r="19" spans="1:3" x14ac:dyDescent="0.35">
      <c r="A19" s="2" t="s">
        <v>15</v>
      </c>
      <c r="B19" s="7">
        <v>44.5</v>
      </c>
      <c r="C19" s="7">
        <v>8.9</v>
      </c>
    </row>
    <row r="20" spans="1:3" x14ac:dyDescent="0.35">
      <c r="A20" s="2" t="s">
        <v>16</v>
      </c>
      <c r="B20" s="7">
        <v>50.5</v>
      </c>
      <c r="C20" s="8">
        <v>11.2</v>
      </c>
    </row>
    <row r="21" spans="1:3" x14ac:dyDescent="0.35">
      <c r="A21" s="2" t="s">
        <v>17</v>
      </c>
      <c r="B21" s="8">
        <v>64.400000000000006</v>
      </c>
      <c r="C21" s="8">
        <v>16.100000000000001</v>
      </c>
    </row>
    <row r="22" spans="1:3" x14ac:dyDescent="0.35">
      <c r="A22" s="2" t="s">
        <v>18</v>
      </c>
      <c r="B22" s="8">
        <v>71.900000000000006</v>
      </c>
      <c r="C22" s="8">
        <v>18</v>
      </c>
    </row>
    <row r="23" spans="1:3" x14ac:dyDescent="0.35">
      <c r="A23" s="2" t="s">
        <v>19</v>
      </c>
      <c r="B23" s="8">
        <v>84.1</v>
      </c>
      <c r="C23" s="8">
        <v>21</v>
      </c>
    </row>
    <row r="24" spans="1:3" x14ac:dyDescent="0.35">
      <c r="A24" s="2" t="s">
        <v>20</v>
      </c>
      <c r="B24" s="8">
        <v>95.2</v>
      </c>
      <c r="C24" s="8">
        <v>23.9</v>
      </c>
    </row>
    <row r="25" spans="1:3" x14ac:dyDescent="0.35">
      <c r="A25" s="2" t="s">
        <v>21</v>
      </c>
      <c r="B25" s="8">
        <v>106.3</v>
      </c>
      <c r="C25" s="8">
        <v>26.6</v>
      </c>
    </row>
    <row r="26" spans="1:3" x14ac:dyDescent="0.35">
      <c r="A26" s="2" t="s">
        <v>22</v>
      </c>
      <c r="B26" s="8">
        <v>117.3</v>
      </c>
      <c r="C26" s="8">
        <v>29.4</v>
      </c>
    </row>
    <row r="27" spans="1:3" x14ac:dyDescent="0.35">
      <c r="A27" s="2" t="s">
        <v>23</v>
      </c>
      <c r="B27" s="8">
        <v>128.4</v>
      </c>
      <c r="C27" s="8">
        <v>32.1</v>
      </c>
    </row>
    <row r="28" spans="1:3" x14ac:dyDescent="0.35">
      <c r="A28" s="2" t="s">
        <v>24</v>
      </c>
      <c r="B28" s="8">
        <v>146.80000000000001</v>
      </c>
      <c r="C28" s="8">
        <v>36.700000000000003</v>
      </c>
    </row>
    <row r="29" spans="1:3" x14ac:dyDescent="0.35">
      <c r="A29" s="2" t="s">
        <v>25</v>
      </c>
      <c r="B29" s="8">
        <v>165.1</v>
      </c>
      <c r="C29" s="8">
        <v>41.3</v>
      </c>
    </row>
    <row r="30" spans="1:3" x14ac:dyDescent="0.35">
      <c r="A30" s="2" t="s">
        <v>26</v>
      </c>
      <c r="B30" s="8">
        <v>183.5</v>
      </c>
      <c r="C30" s="8">
        <v>45.9</v>
      </c>
    </row>
    <row r="31" spans="1:3" x14ac:dyDescent="0.35">
      <c r="A31" s="2" t="s">
        <v>27</v>
      </c>
      <c r="B31" s="7">
        <v>59.9</v>
      </c>
      <c r="C31" s="8">
        <v>17.2</v>
      </c>
    </row>
    <row r="32" spans="1:3" x14ac:dyDescent="0.35">
      <c r="A32" s="2" t="s">
        <v>28</v>
      </c>
      <c r="B32" s="7">
        <v>70.099999999999994</v>
      </c>
      <c r="C32" s="8">
        <v>20</v>
      </c>
    </row>
    <row r="33" spans="1:3" x14ac:dyDescent="0.35">
      <c r="A33" s="2" t="s">
        <v>29</v>
      </c>
      <c r="B33" s="7">
        <v>79.400000000000006</v>
      </c>
      <c r="C33" s="8">
        <v>22.7</v>
      </c>
    </row>
    <row r="34" spans="1:3" x14ac:dyDescent="0.35">
      <c r="A34" s="2" t="s">
        <v>30</v>
      </c>
      <c r="B34" s="7">
        <v>88.6</v>
      </c>
      <c r="C34" s="8">
        <v>25.3</v>
      </c>
    </row>
    <row r="35" spans="1:3" x14ac:dyDescent="0.35">
      <c r="A35" s="2" t="s">
        <v>31</v>
      </c>
      <c r="B35" s="7">
        <v>97.8</v>
      </c>
      <c r="C35" s="8">
        <v>28</v>
      </c>
    </row>
    <row r="36" spans="1:3" x14ac:dyDescent="0.35">
      <c r="A36" s="2" t="s">
        <v>32</v>
      </c>
      <c r="B36" s="7">
        <v>107</v>
      </c>
      <c r="C36" s="8">
        <v>30.6</v>
      </c>
    </row>
    <row r="37" spans="1:3" x14ac:dyDescent="0.35">
      <c r="A37" s="2" t="s">
        <v>33</v>
      </c>
      <c r="B37" s="7">
        <v>122.3</v>
      </c>
      <c r="C37" s="8">
        <v>35</v>
      </c>
    </row>
    <row r="38" spans="1:3" x14ac:dyDescent="0.35">
      <c r="A38" s="2" t="s">
        <v>34</v>
      </c>
      <c r="B38" s="7">
        <v>137.5</v>
      </c>
      <c r="C38" s="8">
        <v>39.299999999999997</v>
      </c>
    </row>
    <row r="39" spans="1:3" x14ac:dyDescent="0.35">
      <c r="A39" s="2" t="s">
        <v>35</v>
      </c>
      <c r="B39" s="7">
        <v>152.80000000000001</v>
      </c>
      <c r="C39" s="8">
        <v>43.7</v>
      </c>
    </row>
    <row r="40" spans="1:3" x14ac:dyDescent="0.35">
      <c r="A40" s="2" t="s">
        <v>36</v>
      </c>
      <c r="B40" s="7">
        <v>59.9</v>
      </c>
      <c r="C40" s="8">
        <v>17.2</v>
      </c>
    </row>
    <row r="41" spans="1:3" x14ac:dyDescent="0.35">
      <c r="A41" s="2" t="s">
        <v>37</v>
      </c>
      <c r="B41" s="7">
        <v>70.099999999999994</v>
      </c>
      <c r="C41" s="8">
        <v>20</v>
      </c>
    </row>
    <row r="42" spans="1:3" x14ac:dyDescent="0.35">
      <c r="A42" s="2" t="s">
        <v>38</v>
      </c>
      <c r="B42" s="7">
        <v>79.400000000000006</v>
      </c>
      <c r="C42" s="8">
        <v>22.7</v>
      </c>
    </row>
    <row r="43" spans="1:3" x14ac:dyDescent="0.35">
      <c r="A43" s="2" t="s">
        <v>39</v>
      </c>
      <c r="B43" s="7">
        <v>88.6</v>
      </c>
      <c r="C43" s="8">
        <v>25.3</v>
      </c>
    </row>
    <row r="44" spans="1:3" x14ac:dyDescent="0.35">
      <c r="A44" s="2" t="s">
        <v>40</v>
      </c>
      <c r="B44" s="7">
        <v>97.8</v>
      </c>
      <c r="C44" s="8">
        <v>28</v>
      </c>
    </row>
    <row r="45" spans="1:3" x14ac:dyDescent="0.35">
      <c r="A45" s="2" t="s">
        <v>41</v>
      </c>
      <c r="B45" s="7">
        <v>107</v>
      </c>
      <c r="C45" s="8">
        <v>30.6</v>
      </c>
    </row>
    <row r="46" spans="1:3" x14ac:dyDescent="0.35">
      <c r="A46" s="2" t="s">
        <v>42</v>
      </c>
      <c r="B46" s="7">
        <v>122.3</v>
      </c>
      <c r="C46" s="8">
        <v>35</v>
      </c>
    </row>
    <row r="47" spans="1:3" x14ac:dyDescent="0.35">
      <c r="A47" s="2" t="s">
        <v>43</v>
      </c>
      <c r="B47" s="7">
        <v>137.5</v>
      </c>
      <c r="C47" s="8">
        <v>39.299999999999997</v>
      </c>
    </row>
    <row r="48" spans="1:3" x14ac:dyDescent="0.35">
      <c r="A48" s="2" t="s">
        <v>44</v>
      </c>
      <c r="B48" s="7">
        <v>152.80000000000001</v>
      </c>
      <c r="C48" s="8">
        <v>43.7</v>
      </c>
    </row>
    <row r="49" spans="1:3" x14ac:dyDescent="0.35">
      <c r="A49" s="2" t="s">
        <v>45</v>
      </c>
      <c r="B49" s="8">
        <v>183.5</v>
      </c>
      <c r="C49" s="8">
        <v>45.9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2022-12-23T12:13:32Z</dcterms:modified>
</cp:coreProperties>
</file>